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ariation Register" state="visible" r:id="rId4"/>
    <sheet sheetId="2" name="Compensation Events" state="visible" r:id="rId5"/>
    <sheet sheetId="3" name="How to use" state="visible" r:id="rId6"/>
  </sheets>
  <definedNames>
    <definedName name="_xlnm.Print_Titles" localSheetId="0">'Variation Register'!$1:$13</definedName>
    <definedName name="_xlnm.Print_Titles" localSheetId="1">'Compensation Events'!$1:$13</definedName>
  </definedNames>
  <calcPr calcId="171027"/>
</workbook>
</file>

<file path=xl/sharedStrings.xml><?xml version="1.0" encoding="utf-8"?>
<sst xmlns="http://schemas.openxmlformats.org/spreadsheetml/2006/main" count="104" uniqueCount="78">
  <si>
    <t>VARIATION ORDER AND CHANGE REGISTER</t>
  </si>
  <si>
    <t>Every instructed change, what it was worth and which valuation it was paid in · complete the yellow cells only</t>
  </si>
  <si>
    <t/>
  </si>
  <si>
    <t>Payer (employer / main contractor)</t>
  </si>
  <si>
    <t>Contract form</t>
  </si>
  <si>
    <t>JCT SBC/Q 2016</t>
  </si>
  <si>
    <t>Payee</t>
  </si>
  <si>
    <t>Valuation / assessment date</t>
  </si>
  <si>
    <t>Project</t>
  </si>
  <si>
    <t>Payment due date</t>
  </si>
  <si>
    <t>Site address</t>
  </si>
  <si>
    <t>Payer's notice by</t>
  </si>
  <si>
    <t>Contract reference</t>
  </si>
  <si>
    <t>Pay less notice deadline</t>
  </si>
  <si>
    <t>Application / valuation number</t>
  </si>
  <si>
    <t>Final date for payment</t>
  </si>
  <si>
    <t>Claim date — Scheme only</t>
  </si>
  <si>
    <t>Variation no.</t>
  </si>
  <si>
    <t>Instruction ref</t>
  </si>
  <si>
    <t>Date instructed</t>
  </si>
  <si>
    <t>Description of the change</t>
  </si>
  <si>
    <t>Instruction type</t>
  </si>
  <si>
    <t>Status</t>
  </si>
  <si>
    <t>Value (£)</t>
  </si>
  <si>
    <t>Included in valuation no.</t>
  </si>
  <si>
    <t>Notes</t>
  </si>
  <si>
    <t>Agreed, carry to the application — total</t>
  </si>
  <si>
    <t>Quoted, awaiting agreement — total</t>
  </si>
  <si>
    <t>Notified, not yet quoted — total</t>
  </si>
  <si>
    <t>Disputed or rejected — total</t>
  </si>
  <si>
    <t>COMPENSATION EVENTS</t>
  </si>
  <si>
    <t>NEC4 events, notified and assessed from a quotation</t>
  </si>
  <si>
    <t>CE no.</t>
  </si>
  <si>
    <t>Date of event</t>
  </si>
  <si>
    <t>Date notified</t>
  </si>
  <si>
    <t>Notified by</t>
  </si>
  <si>
    <t>Clause 60.1 sub-clause relied on</t>
  </si>
  <si>
    <t>Description</t>
  </si>
  <si>
    <t>Quotation submitted</t>
  </si>
  <si>
    <t>Quotation (£)</t>
  </si>
  <si>
    <t>Assessed (£)</t>
  </si>
  <si>
    <t>Change to Completion Date (days)</t>
  </si>
  <si>
    <t>Assessed, carry to the application — total</t>
  </si>
  <si>
    <t>Quoted, awaiting assessment — total</t>
  </si>
  <si>
    <t>Not a compensation event — total</t>
  </si>
  <si>
    <t>Variations and compensation events — how to use this workbook</t>
  </si>
  <si>
    <t>FIELD BY FIELD</t>
  </si>
  <si>
    <t>Use the Variation Register where the contract calls the change a variation and values it after the fact. Use the Compensation Events sheet where the contract calls it a compensation event and prices it prospectively from a quotation.</t>
  </si>
  <si>
    <t>The two mechanisms are not interchangeable. A JCT variation is usually valued against the contract rates once the work is done. An NEC4 compensation event is assessed from a forecast of the effect on Defined Cost, and the assessment is not revisited because the forecast turned out wrong.</t>
  </si>
  <si>
    <t>Instruction type: log the instruction before you log the price. The most expensive variations are the ones done on a verbal instruction nobody confirmed in writing, which is what this column exists to make visible while you can still fix it.</t>
  </si>
  <si>
    <t>Value and Status: the totals under the grid are split by status, so an agreed variation is never added to one that is only priced. Only the first total — agreed — is money you can carry into a payment application; the rest is the open negotiation on the job.</t>
  </si>
  <si>
    <t>Included in valuation no.: an agreed variation nobody applied for is money you have already earned and not asked for. This column is the check against that.</t>
  </si>
  <si>
    <t>NEC4 puts time limits on notifying a compensation event and on replying to a quotation. Track the dates and read your own clause 61 and 62 periods, which Contract Data can change.</t>
  </si>
  <si>
    <t>A variation that is agreed but unpaid is still subject to the payment notice machinery. It has no separate payment route of its own.</t>
  </si>
  <si>
    <t>STATUTORY AND STANDARD-FORM TIMINGS</t>
  </si>
  <si>
    <t>Day counts are calendar days. The workbook computes the four dates in the header from the contract form you pick and the valuation date you enter.</t>
  </si>
  <si>
    <t>Due date</t>
  </si>
  <si>
    <t>Payer's notice</t>
  </si>
  <si>
    <t>Final date</t>
  </si>
  <si>
    <t>Pay less by</t>
  </si>
  <si>
    <t>JCT SBC/Q 2016 — JCT Standard Building Contract with Quantities 2016 (SBC/Q)</t>
  </si>
  <si>
    <t>+7 days</t>
  </si>
  <si>
    <t>+5 days</t>
  </si>
  <si>
    <t>+14 days</t>
  </si>
  <si>
    <t>-5 days</t>
  </si>
  <si>
    <t>JCT DB 2016 — JCT Design and Build 2016 (DB)</t>
  </si>
  <si>
    <t>NEC4 ECC — NEC4 Engineering and Construction Contract</t>
  </si>
  <si>
    <t>+0 days</t>
  </si>
  <si>
    <t>-7 days</t>
  </si>
  <si>
    <t>Scheme default — Scheme for Construction Contracts (default)</t>
  </si>
  <si>
    <t>+17 days</t>
  </si>
  <si>
    <t>Due date counts from the valuation, assessment or period-end date. The payer’s notice and the final date count from the due date. The pay less deadline counts back from the final date.</t>
  </si>
  <si>
    <t>SOURCES</t>
  </si>
  <si>
    <t>Housing Grants, Construction and Regeneration Act 1996, Part II, ss.109–111 (as amended by the Local Democracy, Economic Development and Construction Act 2009) — legislation.gov.uk/ukpga/1996/53/part/II</t>
  </si>
  <si>
    <t>JCT, "JCT explains: interim payments" (SBC/Q 2016 clauses 4.9 and 4.11) — corporate.jctltd.co.uk/jct-explains-interim-payments/</t>
  </si>
  <si>
    <t>NEC4 ECC clauses 50.1, 51.1 and 51.2 and secondary Option Y(UK)2, as summarised by HKA, "How to get your NEC4 ECC pay less notice right under Y(UK)2" — hka.com</t>
  </si>
  <si>
    <t>This template is general information, not legal advice. Contract particulars routinely amend the default timings — always check your own contract.</t>
  </si>
  <si>
    <t>Version 2.0 · Last reviewed 2 September 2026 · sitesamurai.co.uk/resources/get-paid-on-time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</si>
</sst>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£#,##0.00"/>
  </numFmts>
  <fonts count="12" x14ac:knownFonts="1">
    <font>
      <color theme="1"/>
      <family val="2"/>
      <scheme val="minor"/>
      <sz val="11"/>
      <name val="Calibri"/>
    </font>
    <font>
      <b/>
      <color rgb="FFFFFFFF"/>
      <sz val="15"/>
      <name val="Arial"/>
    </font>
    <font>
      <color rgb="FFD6D8DC"/>
      <sz val="9"/>
      <name val="Arial"/>
    </font>
    <font>
      <sz val="6"/>
      <name val="Arial"/>
    </font>
    <font>
      <b/>
      <sz val="9"/>
      <name val="Arial"/>
    </font>
    <font>
      <sz val="10"/>
      <name val="Arial"/>
    </font>
    <font>
      <b/>
      <sz val="10"/>
      <name val="Arial"/>
    </font>
    <font>
      <b/>
      <color rgb="FFFFFFFF"/>
      <sz val="9"/>
      <name val="Arial"/>
    </font>
    <font>
      <b/>
      <color rgb="FFFFFFFF"/>
      <sz val="14"/>
      <name val="Arial"/>
    </font>
    <font>
      <b/>
      <color rgb="FFDC2626"/>
      <sz val="11"/>
      <name val="Arial"/>
    </font>
    <font>
      <sz val="9"/>
      <name val="Arial"/>
    </font>
    <font>
      <color rgb="FF5A6069"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171A1F"/>
      </patternFill>
    </fill>
    <fill>
      <patternFill patternType="solid">
        <fgColor rgb="FFDC2626"/>
      </patternFill>
    </fill>
    <fill>
      <patternFill patternType="solid">
        <fgColor rgb="FFEFEFF1"/>
      </patternFill>
    </fill>
    <fill>
      <patternFill patternType="solid">
        <fgColor rgb="FFFFF8DC"/>
      </patternFill>
    </fill>
    <fill>
      <patternFill patternType="solid">
        <fgColor rgb="FFF8F8F9"/>
      </patternFill>
    </fill>
  </fills>
  <borders count="3">
    <border>
      <left/>
      <right/>
      <top/>
      <bottom/>
      <diagonal/>
    </border>
    <border>
      <left style="thin">
        <color rgb="FFC9CDD3"/>
      </left>
      <right style="thin">
        <color rgb="FFC9CDD3"/>
      </right>
      <top style="thin">
        <color rgb="FFC9CDD3"/>
      </top>
      <bottom style="thin">
        <color rgb="FFC9CDD3"/>
      </bottom>
      <diagonal/>
    </border>
    <border>
      <left style="thin">
        <color rgb="FFC9CDD3"/>
      </left>
      <right style="thin">
        <color rgb="FFC9CDD3"/>
      </right>
      <top style="medium">
        <color rgb="FF171A1F"/>
      </top>
      <bottom style="thin">
        <color rgb="FFC9CDD3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4" fillId="4" borderId="1" xfId="0" applyFont="1" applyFill="1" applyBorder="1" applyAlignment="1">
      <alignment vertical="center" wrapText="1" indent="1"/>
    </xf>
    <xf numFmtId="0" fontId="5" fillId="5" borderId="1" xfId="0" applyFont="1" applyFill="1" applyBorder="1" applyAlignment="1" applyProtection="1">
      <alignment vertical="center" wrapText="1" indent="1"/>
      <protection locked="0"/>
    </xf>
    <xf numFmtId="164" fontId="5" fillId="5" borderId="1" xfId="0" applyNumberFormat="1" applyFont="1" applyFill="1" applyBorder="1" applyAlignment="1" applyProtection="1">
      <alignment vertical="center" wrapText="1" indent="1"/>
      <protection locked="0"/>
    </xf>
    <xf numFmtId="164" fontId="6" fillId="0" borderId="1" xfId="0" applyNumberFormat="1" applyFont="1" applyBorder="1" applyAlignment="1">
      <alignment vertical="center" wrapText="1" indent="1"/>
    </xf>
    <xf numFmtId="1" fontId="5" fillId="5" borderId="1" xfId="0" applyNumberFormat="1" applyFont="1" applyFill="1" applyBorder="1" applyAlignment="1" applyProtection="1">
      <alignment vertical="center" wrapText="1" inden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 applyProtection="1">
      <alignment vertical="center" wrapText="1"/>
      <protection locked="0"/>
    </xf>
    <xf numFmtId="164" fontId="5" fillId="5" borderId="1" xfId="0" applyNumberFormat="1" applyFont="1" applyFill="1" applyBorder="1" applyAlignment="1" applyProtection="1">
      <alignment vertical="center" wrapText="1"/>
      <protection locked="0"/>
    </xf>
    <xf numFmtId="165" fontId="5" fillId="5" borderId="1" xfId="0" applyNumberFormat="1" applyFont="1" applyFill="1" applyBorder="1" applyAlignment="1" applyProtection="1">
      <alignment vertical="center" wrapText="1"/>
      <protection locked="0"/>
    </xf>
    <xf numFmtId="1" fontId="5" fillId="5" borderId="1" xfId="0" applyNumberFormat="1" applyFont="1" applyFill="1" applyBorder="1" applyAlignment="1" applyProtection="1">
      <alignment vertical="center" wrapText="1"/>
      <protection locked="0"/>
    </xf>
    <xf numFmtId="0" fontId="6" fillId="4" borderId="2" xfId="0" applyFont="1" applyFill="1" applyBorder="1" applyAlignment="1">
      <alignment vertical="center"/>
    </xf>
    <xf numFmtId="165" fontId="6" fillId="4" borderId="2" xfId="0" applyNumberFormat="1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165" fontId="5" fillId="6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 wrapText="1" indent="1"/>
    </xf>
    <xf numFmtId="1" fontId="6" fillId="0" borderId="1" xfId="0" applyNumberFormat="1" applyFont="1" applyBorder="1" applyAlignment="1">
      <alignment vertical="center" wrapText="1" indent="1"/>
    </xf>
    <xf numFmtId="0" fontId="8" fillId="2" borderId="0" xfId="0" applyFont="1" applyFill="1" applyAlignment="1">
      <alignment vertical="center" indent="1"/>
    </xf>
    <xf numFmtId="0" fontId="0" fillId="3" borderId="0" xfId="0" applyFill="1"/>
    <xf numFmtId="0" fontId="9" fillId="0" borderId="0" xfId="0" applyFont="1"/>
    <xf numFmtId="0" fontId="5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0" applyFont="1" applyBorder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B423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workbookViewId="0" showGridLines="0">
      <pane ySplit="13" topLeftCell="A1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3" width="15" customWidth="1"/>
    <col min="4" max="4" width="42" customWidth="1"/>
    <col min="5" max="5" width="22" customWidth="1"/>
    <col min="6" max="6" width="14" customWidth="1"/>
    <col min="7" max="7" width="17" customWidth="1"/>
    <col min="8" max="8" width="18" customWidth="1"/>
    <col min="9" max="9" width="28" customWidth="1"/>
  </cols>
  <sheetData>
    <row r="1" ht="28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" customHeight="1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" customHeight="1" spans="1:9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7" customHeight="1" x14ac:dyDescent="0.25"/>
    <row r="5" ht="26" customHeight="1" spans="1:9" x14ac:dyDescent="0.25">
      <c r="A5" s="4" t="s">
        <v>3</v>
      </c>
      <c r="B5" s="4"/>
      <c r="C5" s="5"/>
      <c r="D5" s="5"/>
      <c r="E5" s="4" t="s">
        <v>4</v>
      </c>
      <c r="F5" s="4"/>
      <c r="G5" s="5" t="s">
        <v>5</v>
      </c>
      <c r="H5" s="5"/>
      <c r="I5" s="5"/>
    </row>
    <row r="6" ht="26" customHeight="1" spans="1:9" x14ac:dyDescent="0.25">
      <c r="A6" s="4" t="s">
        <v>6</v>
      </c>
      <c r="B6" s="4"/>
      <c r="C6" s="5"/>
      <c r="D6" s="5"/>
      <c r="E6" s="4" t="s">
        <v>7</v>
      </c>
      <c r="F6" s="4"/>
      <c r="G6" s="6"/>
      <c r="H6" s="6"/>
      <c r="I6" s="6"/>
    </row>
    <row r="7" ht="26" customHeight="1" spans="1:9" x14ac:dyDescent="0.25">
      <c r="A7" s="4" t="s">
        <v>8</v>
      </c>
      <c r="B7" s="4"/>
      <c r="C7" s="5"/>
      <c r="D7" s="5"/>
      <c r="E7" s="4" t="s">
        <v>9</v>
      </c>
      <c r="F7" s="4"/>
      <c r="G7" s="7">
        <f>IF($G$6="","",IF($G$5="Scheme default",MAX($G$6+7,N($G$11)),$G$6+IF($G$5="JCT SBC/Q 2016",7,IF($G$5="JCT DB 2016",7,IF($G$5="NEC4 ECC",7,IF($G$5="Scheme default",7,0))))))</f>
      </c>
      <c r="H7" s="7"/>
      <c r="I7" s="7"/>
    </row>
    <row r="8" ht="26" customHeight="1" spans="1:9" x14ac:dyDescent="0.25">
      <c r="A8" s="4" t="s">
        <v>10</v>
      </c>
      <c r="B8" s="4"/>
      <c r="C8" s="5"/>
      <c r="D8" s="5"/>
      <c r="E8" s="4" t="s">
        <v>11</v>
      </c>
      <c r="F8" s="4"/>
      <c r="G8" s="7">
        <f>IF($G$7="","",$G$7+IF($G$5="JCT SBC/Q 2016",5,IF($G$5="JCT DB 2016",5,IF($G$5="NEC4 ECC",0,IF($G$5="Scheme default",5,0)))))</f>
      </c>
      <c r="H8" s="7"/>
      <c r="I8" s="7"/>
    </row>
    <row r="9" ht="26" customHeight="1" spans="1:9" x14ac:dyDescent="0.25">
      <c r="A9" s="4" t="s">
        <v>12</v>
      </c>
      <c r="B9" s="4"/>
      <c r="C9" s="5"/>
      <c r="D9" s="5"/>
      <c r="E9" s="4" t="s">
        <v>13</v>
      </c>
      <c r="F9" s="4"/>
      <c r="G9" s="7">
        <f>IF($G$10="","",$G$10-IF($G$5="JCT SBC/Q 2016",5,IF($G$5="JCT DB 2016",5,IF($G$5="NEC4 ECC",7,IF($G$5="Scheme default",7,0)))))</f>
      </c>
      <c r="H9" s="7"/>
      <c r="I9" s="7"/>
    </row>
    <row r="10" ht="26" customHeight="1" spans="1:9" x14ac:dyDescent="0.25">
      <c r="A10" s="4" t="s">
        <v>14</v>
      </c>
      <c r="B10" s="4"/>
      <c r="C10" s="8"/>
      <c r="D10" s="8"/>
      <c r="E10" s="4" t="s">
        <v>15</v>
      </c>
      <c r="F10" s="4"/>
      <c r="G10" s="7">
        <f>IF($G$7="","",$G$7+IF($G$5="JCT SBC/Q 2016",14,IF($G$5="JCT DB 2016",14,IF($G$5="NEC4 ECC",14,IF($G$5="Scheme default",17,0)))))</f>
      </c>
      <c r="H10" s="7"/>
      <c r="I10" s="7"/>
    </row>
    <row r="11" ht="26" customHeight="1" spans="5:9" x14ac:dyDescent="0.25">
      <c r="E11" s="4" t="s">
        <v>16</v>
      </c>
      <c r="F11" s="4"/>
      <c r="G11" s="6"/>
      <c r="H11" s="6"/>
      <c r="I11" s="6"/>
    </row>
    <row r="12" ht="9" customHeight="1" x14ac:dyDescent="0.25"/>
    <row r="13" ht="30" customHeight="1" spans="1:9" x14ac:dyDescent="0.25">
      <c r="A13" s="9" t="s">
        <v>17</v>
      </c>
      <c r="B13" s="9" t="s">
        <v>18</v>
      </c>
      <c r="C13" s="9" t="s">
        <v>19</v>
      </c>
      <c r="D13" s="9" t="s">
        <v>20</v>
      </c>
      <c r="E13" s="9" t="s">
        <v>21</v>
      </c>
      <c r="F13" s="9" t="s">
        <v>22</v>
      </c>
      <c r="G13" s="9" t="s">
        <v>23</v>
      </c>
      <c r="H13" s="9" t="s">
        <v>24</v>
      </c>
      <c r="I13" s="9" t="s">
        <v>25</v>
      </c>
    </row>
    <row r="14" spans="1:9" x14ac:dyDescent="0.25">
      <c r="A14" s="10"/>
      <c r="B14" s="10"/>
      <c r="C14" s="11"/>
      <c r="D14" s="10"/>
      <c r="E14" s="10"/>
      <c r="F14" s="10"/>
      <c r="G14" s="12"/>
      <c r="H14" s="13"/>
      <c r="I14" s="10"/>
    </row>
    <row r="15" spans="1:9" x14ac:dyDescent="0.25">
      <c r="A15" s="10"/>
      <c r="B15" s="10"/>
      <c r="C15" s="11"/>
      <c r="D15" s="10"/>
      <c r="E15" s="10"/>
      <c r="F15" s="10"/>
      <c r="G15" s="12"/>
      <c r="H15" s="13"/>
      <c r="I15" s="10"/>
    </row>
    <row r="16" spans="1:9" x14ac:dyDescent="0.25">
      <c r="A16" s="10"/>
      <c r="B16" s="10"/>
      <c r="C16" s="11"/>
      <c r="D16" s="10"/>
      <c r="E16" s="10"/>
      <c r="F16" s="10"/>
      <c r="G16" s="12"/>
      <c r="H16" s="13"/>
      <c r="I16" s="10"/>
    </row>
    <row r="17" spans="1:9" x14ac:dyDescent="0.25">
      <c r="A17" s="10"/>
      <c r="B17" s="10"/>
      <c r="C17" s="11"/>
      <c r="D17" s="10"/>
      <c r="E17" s="10"/>
      <c r="F17" s="10"/>
      <c r="G17" s="12"/>
      <c r="H17" s="13"/>
      <c r="I17" s="10"/>
    </row>
    <row r="18" spans="1:9" x14ac:dyDescent="0.25">
      <c r="A18" s="10"/>
      <c r="B18" s="10"/>
      <c r="C18" s="11"/>
      <c r="D18" s="10"/>
      <c r="E18" s="10"/>
      <c r="F18" s="10"/>
      <c r="G18" s="12"/>
      <c r="H18" s="13"/>
      <c r="I18" s="10"/>
    </row>
    <row r="19" spans="1:9" x14ac:dyDescent="0.25">
      <c r="A19" s="10"/>
      <c r="B19" s="10"/>
      <c r="C19" s="11"/>
      <c r="D19" s="10"/>
      <c r="E19" s="10"/>
      <c r="F19" s="10"/>
      <c r="G19" s="12"/>
      <c r="H19" s="13"/>
      <c r="I19" s="10"/>
    </row>
    <row r="20" spans="1:9" x14ac:dyDescent="0.25">
      <c r="A20" s="10"/>
      <c r="B20" s="10"/>
      <c r="C20" s="11"/>
      <c r="D20" s="10"/>
      <c r="E20" s="10"/>
      <c r="F20" s="10"/>
      <c r="G20" s="12"/>
      <c r="H20" s="13"/>
      <c r="I20" s="10"/>
    </row>
    <row r="21" spans="1:9" x14ac:dyDescent="0.25">
      <c r="A21" s="10"/>
      <c r="B21" s="10"/>
      <c r="C21" s="11"/>
      <c r="D21" s="10"/>
      <c r="E21" s="10"/>
      <c r="F21" s="10"/>
      <c r="G21" s="12"/>
      <c r="H21" s="13"/>
      <c r="I21" s="10"/>
    </row>
    <row r="22" spans="1:9" x14ac:dyDescent="0.25">
      <c r="A22" s="10"/>
      <c r="B22" s="10"/>
      <c r="C22" s="11"/>
      <c r="D22" s="10"/>
      <c r="E22" s="10"/>
      <c r="F22" s="10"/>
      <c r="G22" s="12"/>
      <c r="H22" s="13"/>
      <c r="I22" s="10"/>
    </row>
    <row r="23" spans="1:9" x14ac:dyDescent="0.25">
      <c r="A23" s="10"/>
      <c r="B23" s="10"/>
      <c r="C23" s="11"/>
      <c r="D23" s="10"/>
      <c r="E23" s="10"/>
      <c r="F23" s="10"/>
      <c r="G23" s="12"/>
      <c r="H23" s="13"/>
      <c r="I23" s="10"/>
    </row>
    <row r="24" spans="1:9" x14ac:dyDescent="0.25">
      <c r="A24" s="10"/>
      <c r="B24" s="10"/>
      <c r="C24" s="11"/>
      <c r="D24" s="10"/>
      <c r="E24" s="10"/>
      <c r="F24" s="10"/>
      <c r="G24" s="12"/>
      <c r="H24" s="13"/>
      <c r="I24" s="10"/>
    </row>
    <row r="25" spans="1:9" x14ac:dyDescent="0.25">
      <c r="A25" s="10"/>
      <c r="B25" s="10"/>
      <c r="C25" s="11"/>
      <c r="D25" s="10"/>
      <c r="E25" s="10"/>
      <c r="F25" s="10"/>
      <c r="G25" s="12"/>
      <c r="H25" s="13"/>
      <c r="I25" s="10"/>
    </row>
    <row r="26" spans="1:9" x14ac:dyDescent="0.25">
      <c r="A26" s="10"/>
      <c r="B26" s="10"/>
      <c r="C26" s="11"/>
      <c r="D26" s="10"/>
      <c r="E26" s="10"/>
      <c r="F26" s="10"/>
      <c r="G26" s="12"/>
      <c r="H26" s="13"/>
      <c r="I26" s="10"/>
    </row>
    <row r="27" spans="1:9" x14ac:dyDescent="0.25">
      <c r="A27" s="10"/>
      <c r="B27" s="10"/>
      <c r="C27" s="11"/>
      <c r="D27" s="10"/>
      <c r="E27" s="10"/>
      <c r="F27" s="10"/>
      <c r="G27" s="12"/>
      <c r="H27" s="13"/>
      <c r="I27" s="10"/>
    </row>
    <row r="28" spans="1:9" x14ac:dyDescent="0.25">
      <c r="A28" s="10"/>
      <c r="B28" s="10"/>
      <c r="C28" s="11"/>
      <c r="D28" s="10"/>
      <c r="E28" s="10"/>
      <c r="F28" s="10"/>
      <c r="G28" s="12"/>
      <c r="H28" s="13"/>
      <c r="I28" s="10"/>
    </row>
    <row r="29" spans="1:9" x14ac:dyDescent="0.25">
      <c r="A29" s="10"/>
      <c r="B29" s="10"/>
      <c r="C29" s="11"/>
      <c r="D29" s="10"/>
      <c r="E29" s="10"/>
      <c r="F29" s="10"/>
      <c r="G29" s="12"/>
      <c r="H29" s="13"/>
      <c r="I29" s="10"/>
    </row>
    <row r="30" spans="1:9" x14ac:dyDescent="0.25">
      <c r="A30" s="10"/>
      <c r="B30" s="10"/>
      <c r="C30" s="11"/>
      <c r="D30" s="10"/>
      <c r="E30" s="10"/>
      <c r="F30" s="10"/>
      <c r="G30" s="12"/>
      <c r="H30" s="13"/>
      <c r="I30" s="10"/>
    </row>
    <row r="31" spans="1:9" x14ac:dyDescent="0.25">
      <c r="A31" s="10"/>
      <c r="B31" s="10"/>
      <c r="C31" s="11"/>
      <c r="D31" s="10"/>
      <c r="E31" s="10"/>
      <c r="F31" s="10"/>
      <c r="G31" s="12"/>
      <c r="H31" s="13"/>
      <c r="I31" s="10"/>
    </row>
    <row r="32" ht="18" customHeight="1" spans="1:9" x14ac:dyDescent="0.25">
      <c r="A32" s="14" t="s">
        <v>26</v>
      </c>
      <c r="B32" s="14"/>
      <c r="C32" s="14"/>
      <c r="D32" s="14"/>
      <c r="E32" s="14"/>
      <c r="F32" s="14"/>
      <c r="G32" s="15">
        <f>SUMIF($F$14:$F$31,"Agreed",$G$14:$G$31)</f>
      </c>
      <c r="H32" s="14"/>
      <c r="I32" s="14"/>
    </row>
    <row r="33" ht="18" customHeight="1" spans="1:9" x14ac:dyDescent="0.25">
      <c r="A33" s="16" t="s">
        <v>27</v>
      </c>
      <c r="B33" s="16"/>
      <c r="C33" s="16"/>
      <c r="D33" s="16"/>
      <c r="E33" s="16"/>
      <c r="F33" s="16"/>
      <c r="G33" s="17">
        <f>SUMIF($F$14:$F$31,"Priced",$G$14:$G$31)+SUMIF($F$14:$F$31,"Submitted",$G$14:$G$31)</f>
      </c>
      <c r="H33" s="16"/>
      <c r="I33" s="16"/>
    </row>
    <row r="34" ht="18" customHeight="1" spans="1:9" x14ac:dyDescent="0.25">
      <c r="A34" s="16" t="s">
        <v>28</v>
      </c>
      <c r="B34" s="16"/>
      <c r="C34" s="16"/>
      <c r="D34" s="16"/>
      <c r="E34" s="16"/>
      <c r="F34" s="16"/>
      <c r="G34" s="17">
        <f>SUMIF($F$14:$F$31,"Instructed",$G$14:$G$31)</f>
      </c>
      <c r="H34" s="16"/>
      <c r="I34" s="16"/>
    </row>
    <row r="35" ht="18" customHeight="1" spans="1:9" x14ac:dyDescent="0.25">
      <c r="A35" s="16" t="s">
        <v>29</v>
      </c>
      <c r="B35" s="16"/>
      <c r="C35" s="16"/>
      <c r="D35" s="16"/>
      <c r="E35" s="16"/>
      <c r="F35" s="16"/>
      <c r="G35" s="17">
        <f>SUMIF($F$14:$F$31,"Disputed",$G$14:$G$31)+SUMIF($F$14:$F$31,"Rejected",$G$14:$G$31)</f>
      </c>
      <c r="H35" s="16"/>
      <c r="I35" s="16"/>
    </row>
  </sheetData>
  <sheetProtection sheet="1" insertRows="0" deleteRows="0" sort="0" autoFilter="0"/>
  <mergeCells count="29">
    <mergeCell ref="A1:I1"/>
    <mergeCell ref="A2:I2"/>
    <mergeCell ref="A3:I3"/>
    <mergeCell ref="A5:B5"/>
    <mergeCell ref="C5:D5"/>
    <mergeCell ref="E5:F5"/>
    <mergeCell ref="G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A10:B10"/>
    <mergeCell ref="C10:D10"/>
    <mergeCell ref="E10:F10"/>
    <mergeCell ref="G10:I10"/>
    <mergeCell ref="E11:F11"/>
    <mergeCell ref="G11:I11"/>
  </mergeCells>
  <conditionalFormatting sqref="G14:G31">
    <cfRule type="cellIs" dxfId="0" priority="1" operator="lessThan">
      <formula>0</formula>
    </cfRule>
  </conditionalFormatting>
  <dataValidations count="3">
    <dataValidation type="list" allowBlank="1" sqref="E14:E31">
      <formula1>"Written instruction,Verbal — confirmed in writing,Drawing revision,Client request — not yet instructed"</formula1>
    </dataValidation>
    <dataValidation type="list" allowBlank="1" sqref="F14:F31">
      <formula1>"Instructed,Priced,Submitted,Agreed,Disputed,Rejected"</formula1>
    </dataValidation>
    <dataValidation type="list" allowBlank="1" sqref="G5">
      <formula1>"JCT SBC/Q 2016,JCT DB 2016,NEC4 ECC,Scheme default"</formula1>
    </dataValidation>
  </dataValidations>
  <printOptions horizontalCentered="1"/>
  <pageMargins left="0.35" right="0.35" top="0.5" bottom="0.55" header="0.2" footer="0.25"/>
  <pageSetup paperSize="9" orientation="landscape" fitToWidth="1" fitToHeight="0"/>
  <headerFooter>
    <oddFooter>&amp;L&amp;"Arial,Regular"&amp;8Template from sitesamurai.co.uk/resources/get-paid-on-time&amp;R&amp;"Arial,Regular"&amp;8Page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workbookViewId="0" showGridLines="0">
      <pane ySplit="13" topLeftCell="A14" activePane="bottomLeft" state="frozen"/>
      <selection pane="bottomLeft"/>
    </sheetView>
  </sheetViews>
  <sheetFormatPr defaultRowHeight="15" outlineLevelRow="0" outlineLevelCol="0" x14ac:dyDescent="55"/>
  <cols>
    <col min="1" max="1" width="11" customWidth="1"/>
    <col min="2" max="3" width="15" customWidth="1"/>
    <col min="4" max="4" width="16" customWidth="1"/>
    <col min="5" max="5" width="24" customWidth="1"/>
    <col min="6" max="6" width="38" customWidth="1"/>
    <col min="7" max="7" width="18" customWidth="1"/>
    <col min="8" max="9" width="16" customWidth="1"/>
    <col min="10" max="11" width="18" customWidth="1"/>
  </cols>
  <sheetData>
    <row r="1" ht="28" customHeight="1" spans="1:11" x14ac:dyDescent="0.2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5" customHeight="1" spans="1:11" x14ac:dyDescent="0.25">
      <c r="A2" s="2" t="s">
        <v>31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" customHeight="1" spans="1:1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7" customHeight="1" x14ac:dyDescent="0.25"/>
    <row r="5" ht="26" customHeight="1" spans="1:11" x14ac:dyDescent="0.25">
      <c r="A5" s="4" t="s">
        <v>3</v>
      </c>
      <c r="B5" s="4"/>
      <c r="C5" s="18">
        <f>IF('Variation Register'!$C$5="","",'Variation Register'!$C$5)</f>
      </c>
      <c r="D5" s="18"/>
      <c r="E5" s="18"/>
      <c r="F5" s="4" t="s">
        <v>4</v>
      </c>
      <c r="G5" s="18">
        <f>IF('Variation Register'!$G$5="","",'Variation Register'!$G$5)</f>
      </c>
      <c r="H5" s="18"/>
      <c r="I5" s="18"/>
      <c r="J5" s="18"/>
      <c r="K5" s="18"/>
    </row>
    <row r="6" ht="26" customHeight="1" spans="1:11" x14ac:dyDescent="0.25">
      <c r="A6" s="4" t="s">
        <v>6</v>
      </c>
      <c r="B6" s="4"/>
      <c r="C6" s="18">
        <f>IF('Variation Register'!$C$6="","",'Variation Register'!$C$6)</f>
      </c>
      <c r="D6" s="18"/>
      <c r="E6" s="18"/>
      <c r="F6" s="4" t="s">
        <v>7</v>
      </c>
      <c r="G6" s="7">
        <f>IF('Variation Register'!$G$6="","",'Variation Register'!$G$6)</f>
      </c>
      <c r="H6" s="7"/>
      <c r="I6" s="7"/>
      <c r="J6" s="7"/>
      <c r="K6" s="7"/>
    </row>
    <row r="7" ht="26" customHeight="1" spans="1:11" x14ac:dyDescent="0.25">
      <c r="A7" s="4" t="s">
        <v>8</v>
      </c>
      <c r="B7" s="4"/>
      <c r="C7" s="18">
        <f>IF('Variation Register'!$C$7="","",'Variation Register'!$C$7)</f>
      </c>
      <c r="D7" s="18"/>
      <c r="E7" s="18"/>
      <c r="F7" s="4" t="s">
        <v>9</v>
      </c>
      <c r="G7" s="7">
        <f>IF('Variation Register'!$G$7="","",'Variation Register'!$G$7)</f>
      </c>
      <c r="H7" s="7"/>
      <c r="I7" s="7"/>
      <c r="J7" s="7"/>
      <c r="K7" s="7"/>
    </row>
    <row r="8" ht="26" customHeight="1" spans="1:11" x14ac:dyDescent="0.25">
      <c r="A8" s="4" t="s">
        <v>10</v>
      </c>
      <c r="B8" s="4"/>
      <c r="C8" s="18">
        <f>IF('Variation Register'!$C$8="","",'Variation Register'!$C$8)</f>
      </c>
      <c r="D8" s="18"/>
      <c r="E8" s="18"/>
      <c r="F8" s="4" t="s">
        <v>11</v>
      </c>
      <c r="G8" s="7">
        <f>IF('Variation Register'!$G$8="","",'Variation Register'!$G$8)</f>
      </c>
      <c r="H8" s="7"/>
      <c r="I8" s="7"/>
      <c r="J8" s="7"/>
      <c r="K8" s="7"/>
    </row>
    <row r="9" ht="26" customHeight="1" spans="1:11" x14ac:dyDescent="0.25">
      <c r="A9" s="4" t="s">
        <v>12</v>
      </c>
      <c r="B9" s="4"/>
      <c r="C9" s="18">
        <f>IF('Variation Register'!$C$9="","",'Variation Register'!$C$9)</f>
      </c>
      <c r="D9" s="18"/>
      <c r="E9" s="18"/>
      <c r="F9" s="4" t="s">
        <v>13</v>
      </c>
      <c r="G9" s="7">
        <f>IF('Variation Register'!$G$9="","",'Variation Register'!$G$9)</f>
      </c>
      <c r="H9" s="7"/>
      <c r="I9" s="7"/>
      <c r="J9" s="7"/>
      <c r="K9" s="7"/>
    </row>
    <row r="10" ht="26" customHeight="1" spans="1:11" x14ac:dyDescent="0.25">
      <c r="A10" s="4" t="s">
        <v>14</v>
      </c>
      <c r="B10" s="4"/>
      <c r="C10" s="19">
        <f>IF('Variation Register'!$C$10="","",'Variation Register'!$C$10)</f>
      </c>
      <c r="D10" s="19"/>
      <c r="E10" s="19"/>
      <c r="F10" s="4" t="s">
        <v>15</v>
      </c>
      <c r="G10" s="7">
        <f>IF('Variation Register'!$G$10="","",'Variation Register'!$G$10)</f>
      </c>
      <c r="H10" s="7"/>
      <c r="I10" s="7"/>
      <c r="J10" s="7"/>
      <c r="K10" s="7"/>
    </row>
    <row r="11" ht="26" customHeight="1" spans="6:11" x14ac:dyDescent="0.25">
      <c r="F11" s="4" t="s">
        <v>16</v>
      </c>
      <c r="G11" s="7">
        <f>IF('Variation Register'!$G$11="","",'Variation Register'!$G$11)</f>
      </c>
      <c r="H11" s="7"/>
      <c r="I11" s="7"/>
      <c r="J11" s="7"/>
      <c r="K11" s="7"/>
    </row>
    <row r="12" ht="9" customHeight="1" x14ac:dyDescent="0.25"/>
    <row r="13" ht="30" customHeight="1" spans="1:11" x14ac:dyDescent="0.25">
      <c r="A13" s="9" t="s">
        <v>32</v>
      </c>
      <c r="B13" s="9" t="s">
        <v>33</v>
      </c>
      <c r="C13" s="9" t="s">
        <v>34</v>
      </c>
      <c r="D13" s="9" t="s">
        <v>35</v>
      </c>
      <c r="E13" s="9" t="s">
        <v>36</v>
      </c>
      <c r="F13" s="9" t="s">
        <v>37</v>
      </c>
      <c r="G13" s="9" t="s">
        <v>38</v>
      </c>
      <c r="H13" s="9" t="s">
        <v>39</v>
      </c>
      <c r="I13" s="9" t="s">
        <v>40</v>
      </c>
      <c r="J13" s="9" t="s">
        <v>41</v>
      </c>
      <c r="K13" s="9" t="s">
        <v>22</v>
      </c>
    </row>
    <row r="14" spans="1:11" x14ac:dyDescent="0.25">
      <c r="A14" s="10"/>
      <c r="B14" s="11"/>
      <c r="C14" s="11"/>
      <c r="D14" s="10"/>
      <c r="E14" s="10"/>
      <c r="F14" s="10"/>
      <c r="G14" s="11"/>
      <c r="H14" s="12"/>
      <c r="I14" s="12"/>
      <c r="J14" s="13"/>
      <c r="K14" s="10"/>
    </row>
    <row r="15" spans="1:11" x14ac:dyDescent="0.25">
      <c r="A15" s="10"/>
      <c r="B15" s="11"/>
      <c r="C15" s="11"/>
      <c r="D15" s="10"/>
      <c r="E15" s="10"/>
      <c r="F15" s="10"/>
      <c r="G15" s="11"/>
      <c r="H15" s="12"/>
      <c r="I15" s="12"/>
      <c r="J15" s="13"/>
      <c r="K15" s="10"/>
    </row>
    <row r="16" spans="1:11" x14ac:dyDescent="0.25">
      <c r="A16" s="10"/>
      <c r="B16" s="11"/>
      <c r="C16" s="11"/>
      <c r="D16" s="10"/>
      <c r="E16" s="10"/>
      <c r="F16" s="10"/>
      <c r="G16" s="11"/>
      <c r="H16" s="12"/>
      <c r="I16" s="12"/>
      <c r="J16" s="13"/>
      <c r="K16" s="10"/>
    </row>
    <row r="17" spans="1:11" x14ac:dyDescent="0.25">
      <c r="A17" s="10"/>
      <c r="B17" s="11"/>
      <c r="C17" s="11"/>
      <c r="D17" s="10"/>
      <c r="E17" s="10"/>
      <c r="F17" s="10"/>
      <c r="G17" s="11"/>
      <c r="H17" s="12"/>
      <c r="I17" s="12"/>
      <c r="J17" s="13"/>
      <c r="K17" s="10"/>
    </row>
    <row r="18" spans="1:11" x14ac:dyDescent="0.25">
      <c r="A18" s="10"/>
      <c r="B18" s="11"/>
      <c r="C18" s="11"/>
      <c r="D18" s="10"/>
      <c r="E18" s="10"/>
      <c r="F18" s="10"/>
      <c r="G18" s="11"/>
      <c r="H18" s="12"/>
      <c r="I18" s="12"/>
      <c r="J18" s="13"/>
      <c r="K18" s="10"/>
    </row>
    <row r="19" spans="1:11" x14ac:dyDescent="0.25">
      <c r="A19" s="10"/>
      <c r="B19" s="11"/>
      <c r="C19" s="11"/>
      <c r="D19" s="10"/>
      <c r="E19" s="10"/>
      <c r="F19" s="10"/>
      <c r="G19" s="11"/>
      <c r="H19" s="12"/>
      <c r="I19" s="12"/>
      <c r="J19" s="13"/>
      <c r="K19" s="10"/>
    </row>
    <row r="20" spans="1:11" x14ac:dyDescent="0.25">
      <c r="A20" s="10"/>
      <c r="B20" s="11"/>
      <c r="C20" s="11"/>
      <c r="D20" s="10"/>
      <c r="E20" s="10"/>
      <c r="F20" s="10"/>
      <c r="G20" s="11"/>
      <c r="H20" s="12"/>
      <c r="I20" s="12"/>
      <c r="J20" s="13"/>
      <c r="K20" s="10"/>
    </row>
    <row r="21" spans="1:11" x14ac:dyDescent="0.25">
      <c r="A21" s="10"/>
      <c r="B21" s="11"/>
      <c r="C21" s="11"/>
      <c r="D21" s="10"/>
      <c r="E21" s="10"/>
      <c r="F21" s="10"/>
      <c r="G21" s="11"/>
      <c r="H21" s="12"/>
      <c r="I21" s="12"/>
      <c r="J21" s="13"/>
      <c r="K21" s="10"/>
    </row>
    <row r="22" spans="1:11" x14ac:dyDescent="0.25">
      <c r="A22" s="10"/>
      <c r="B22" s="11"/>
      <c r="C22" s="11"/>
      <c r="D22" s="10"/>
      <c r="E22" s="10"/>
      <c r="F22" s="10"/>
      <c r="G22" s="11"/>
      <c r="H22" s="12"/>
      <c r="I22" s="12"/>
      <c r="J22" s="13"/>
      <c r="K22" s="10"/>
    </row>
    <row r="23" spans="1:11" x14ac:dyDescent="0.25">
      <c r="A23" s="10"/>
      <c r="B23" s="11"/>
      <c r="C23" s="11"/>
      <c r="D23" s="10"/>
      <c r="E23" s="10"/>
      <c r="F23" s="10"/>
      <c r="G23" s="11"/>
      <c r="H23" s="12"/>
      <c r="I23" s="12"/>
      <c r="J23" s="13"/>
      <c r="K23" s="10"/>
    </row>
    <row r="24" spans="1:11" x14ac:dyDescent="0.25">
      <c r="A24" s="10"/>
      <c r="B24" s="11"/>
      <c r="C24" s="11"/>
      <c r="D24" s="10"/>
      <c r="E24" s="10"/>
      <c r="F24" s="10"/>
      <c r="G24" s="11"/>
      <c r="H24" s="12"/>
      <c r="I24" s="12"/>
      <c r="J24" s="13"/>
      <c r="K24" s="10"/>
    </row>
    <row r="25" spans="1:11" x14ac:dyDescent="0.25">
      <c r="A25" s="10"/>
      <c r="B25" s="11"/>
      <c r="C25" s="11"/>
      <c r="D25" s="10"/>
      <c r="E25" s="10"/>
      <c r="F25" s="10"/>
      <c r="G25" s="11"/>
      <c r="H25" s="12"/>
      <c r="I25" s="12"/>
      <c r="J25" s="13"/>
      <c r="K25" s="10"/>
    </row>
    <row r="26" spans="1:11" x14ac:dyDescent="0.25">
      <c r="A26" s="10"/>
      <c r="B26" s="11"/>
      <c r="C26" s="11"/>
      <c r="D26" s="10"/>
      <c r="E26" s="10"/>
      <c r="F26" s="10"/>
      <c r="G26" s="11"/>
      <c r="H26" s="12"/>
      <c r="I26" s="12"/>
      <c r="J26" s="13"/>
      <c r="K26" s="10"/>
    </row>
    <row r="27" spans="1:11" x14ac:dyDescent="0.25">
      <c r="A27" s="10"/>
      <c r="B27" s="11"/>
      <c r="C27" s="11"/>
      <c r="D27" s="10"/>
      <c r="E27" s="10"/>
      <c r="F27" s="10"/>
      <c r="G27" s="11"/>
      <c r="H27" s="12"/>
      <c r="I27" s="12"/>
      <c r="J27" s="13"/>
      <c r="K27" s="10"/>
    </row>
    <row r="28" ht="18" customHeight="1" spans="1:11" x14ac:dyDescent="0.25">
      <c r="A28" s="14" t="s">
        <v>42</v>
      </c>
      <c r="B28" s="14"/>
      <c r="C28" s="14"/>
      <c r="D28" s="14"/>
      <c r="E28" s="14"/>
      <c r="F28" s="14"/>
      <c r="G28" s="14"/>
      <c r="H28" s="14"/>
      <c r="I28" s="15">
        <f>SUMIF($K$14:$K$27,"Accepted",$I$14:$I$27)+SUMIF($K$14:$K$27,"PM assessment",$I$14:$I$27)</f>
      </c>
      <c r="J28" s="14"/>
      <c r="K28" s="14"/>
    </row>
    <row r="29" ht="18" customHeight="1" spans="1:11" x14ac:dyDescent="0.25">
      <c r="A29" s="16" t="s">
        <v>43</v>
      </c>
      <c r="B29" s="16"/>
      <c r="C29" s="16"/>
      <c r="D29" s="16"/>
      <c r="E29" s="16"/>
      <c r="F29" s="16"/>
      <c r="G29" s="16"/>
      <c r="H29" s="16"/>
      <c r="I29" s="17">
        <f>SUMIF($K$14:$K$27,"Quotation submitted",$I$14:$I$27)</f>
      </c>
      <c r="J29" s="16"/>
      <c r="K29" s="16"/>
    </row>
    <row r="30" ht="18" customHeight="1" spans="1:11" x14ac:dyDescent="0.25">
      <c r="A30" s="16" t="s">
        <v>28</v>
      </c>
      <c r="B30" s="16"/>
      <c r="C30" s="16"/>
      <c r="D30" s="16"/>
      <c r="E30" s="16"/>
      <c r="F30" s="16"/>
      <c r="G30" s="16"/>
      <c r="H30" s="16"/>
      <c r="I30" s="17">
        <f>SUMIF($K$14:$K$27,"Notified",$I$14:$I$27)+SUMIF($K$14:$K$27,"Quotation requested",$I$14:$I$27)</f>
      </c>
      <c r="J30" s="16"/>
      <c r="K30" s="16"/>
    </row>
    <row r="31" ht="18" customHeight="1" spans="1:11" x14ac:dyDescent="0.25">
      <c r="A31" s="16" t="s">
        <v>44</v>
      </c>
      <c r="B31" s="16"/>
      <c r="C31" s="16"/>
      <c r="D31" s="16"/>
      <c r="E31" s="16"/>
      <c r="F31" s="16"/>
      <c r="G31" s="16"/>
      <c r="H31" s="16"/>
      <c r="I31" s="17">
        <f>SUMIF($K$14:$K$27,"Not a CE",$I$14:$I$27)</f>
      </c>
      <c r="J31" s="16"/>
      <c r="K31" s="16"/>
    </row>
  </sheetData>
  <sheetProtection sheet="1" insertRows="0" deleteRows="0" sort="0" autoFilter="0"/>
  <mergeCells count="22">
    <mergeCell ref="A1:K1"/>
    <mergeCell ref="A2:K2"/>
    <mergeCell ref="A3:K3"/>
    <mergeCell ref="A5:B5"/>
    <mergeCell ref="C5:E5"/>
    <mergeCell ref="G5:K5"/>
    <mergeCell ref="A6:B6"/>
    <mergeCell ref="C6:E6"/>
    <mergeCell ref="G6:K6"/>
    <mergeCell ref="A7:B7"/>
    <mergeCell ref="C7:E7"/>
    <mergeCell ref="G7:K7"/>
    <mergeCell ref="A8:B8"/>
    <mergeCell ref="C8:E8"/>
    <mergeCell ref="G8:K8"/>
    <mergeCell ref="A9:B9"/>
    <mergeCell ref="C9:E9"/>
    <mergeCell ref="G9:K9"/>
    <mergeCell ref="A10:B10"/>
    <mergeCell ref="C10:E10"/>
    <mergeCell ref="G10:K10"/>
    <mergeCell ref="G11:K11"/>
  </mergeCells>
  <dataValidations count="2">
    <dataValidation type="list" allowBlank="1" sqref="D14:D27">
      <formula1>"Contractor,Project Manager"</formula1>
    </dataValidation>
    <dataValidation type="list" allowBlank="1" sqref="K14:K27">
      <formula1>"Notified,Quotation requested,Quotation submitted,Accepted,PM assessment,Not a CE"</formula1>
    </dataValidation>
  </dataValidations>
  <printOptions horizontalCentered="1"/>
  <pageMargins left="0.35" right="0.35" top="0.5" bottom="0.55" header="0.2" footer="0.25"/>
  <pageSetup paperSize="9" orientation="landscape" fitToWidth="1" fitToHeight="0"/>
  <headerFooter>
    <oddFooter>&amp;L&amp;"Arial,Regular"&amp;8Template from sitesamurai.co.uk/resources/get-paid-on-time&amp;R&amp;"Arial,Regular"&amp;8Page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workbookViewId="0" showGridLines="0"/>
  </sheetViews>
  <sheetFormatPr defaultRowHeight="15" outlineLevelRow="0" outlineLevelCol="0" x14ac:dyDescent="55"/>
  <cols>
    <col min="1" max="1" width="48" customWidth="1"/>
    <col min="2" max="2" width="14" customWidth="1"/>
    <col min="3" max="3" width="16" customWidth="1"/>
    <col min="4" max="4" width="14" customWidth="1"/>
    <col min="5" max="5" width="16" customWidth="1"/>
  </cols>
  <sheetData>
    <row r="1" ht="28" customHeight="1" spans="1:5" x14ac:dyDescent="0.25">
      <c r="A1" s="20" t="s">
        <v>45</v>
      </c>
      <c r="B1" s="20"/>
      <c r="C1" s="20"/>
      <c r="D1" s="20"/>
      <c r="E1" s="20"/>
    </row>
    <row r="2" ht="4" customHeight="1" spans="1:5" x14ac:dyDescent="0.25">
      <c r="A2" s="21"/>
      <c r="B2" s="21"/>
      <c r="C2" s="21"/>
      <c r="D2" s="21"/>
      <c r="E2" s="21"/>
    </row>
    <row r="4" ht="23" customHeight="1" spans="1:1" s="22" customFormat="1" x14ac:dyDescent="0.25">
      <c r="A4" s="22" t="s">
        <v>46</v>
      </c>
    </row>
    <row r="5" ht="44" customHeight="1" spans="1:5" x14ac:dyDescent="0.25">
      <c r="A5" s="23" t="s">
        <v>47</v>
      </c>
      <c r="B5" s="23"/>
      <c r="C5" s="23"/>
      <c r="D5" s="23"/>
      <c r="E5" s="23"/>
    </row>
    <row r="6" ht="44" customHeight="1" spans="1:5" x14ac:dyDescent="0.25">
      <c r="A6" s="23" t="s">
        <v>48</v>
      </c>
      <c r="B6" s="23"/>
      <c r="C6" s="23"/>
      <c r="D6" s="23"/>
      <c r="E6" s="23"/>
    </row>
    <row r="7" ht="44" customHeight="1" spans="1:5" x14ac:dyDescent="0.25">
      <c r="A7" s="23" t="s">
        <v>49</v>
      </c>
      <c r="B7" s="23"/>
      <c r="C7" s="23"/>
      <c r="D7" s="23"/>
      <c r="E7" s="23"/>
    </row>
    <row r="8" ht="44" customHeight="1" spans="1:5" x14ac:dyDescent="0.25">
      <c r="A8" s="23" t="s">
        <v>50</v>
      </c>
      <c r="B8" s="23"/>
      <c r="C8" s="23"/>
      <c r="D8" s="23"/>
      <c r="E8" s="23"/>
    </row>
    <row r="9" ht="31" customHeight="1" spans="1:5" x14ac:dyDescent="0.25">
      <c r="A9" s="23" t="s">
        <v>51</v>
      </c>
      <c r="B9" s="23"/>
      <c r="C9" s="23"/>
      <c r="D9" s="23"/>
      <c r="E9" s="23"/>
    </row>
    <row r="10" ht="31" customHeight="1" spans="1:5" x14ac:dyDescent="0.25">
      <c r="A10" s="23" t="s">
        <v>52</v>
      </c>
      <c r="B10" s="23"/>
      <c r="C10" s="23"/>
      <c r="D10" s="23"/>
      <c r="E10" s="23"/>
    </row>
    <row r="11" ht="31" customHeight="1" spans="1:5" x14ac:dyDescent="0.25">
      <c r="A11" s="23" t="s">
        <v>53</v>
      </c>
      <c r="B11" s="23"/>
      <c r="C11" s="23"/>
      <c r="D11" s="23"/>
      <c r="E11" s="23"/>
    </row>
    <row r="13" ht="23" customHeight="1" spans="1:1" s="22" customFormat="1" x14ac:dyDescent="0.25">
      <c r="A13" s="22" t="s">
        <v>54</v>
      </c>
    </row>
    <row r="14" ht="31" customHeight="1" spans="1:5" x14ac:dyDescent="0.25">
      <c r="A14" s="24" t="s">
        <v>55</v>
      </c>
      <c r="B14" s="24"/>
      <c r="C14" s="24"/>
      <c r="D14" s="24"/>
      <c r="E14" s="24"/>
    </row>
    <row r="15" ht="26" customHeight="1" spans="1:5" x14ac:dyDescent="0.25">
      <c r="A15" s="9" t="s">
        <v>4</v>
      </c>
      <c r="B15" s="9" t="s">
        <v>56</v>
      </c>
      <c r="C15" s="9" t="s">
        <v>57</v>
      </c>
      <c r="D15" s="9" t="s">
        <v>58</v>
      </c>
      <c r="E15" s="9" t="s">
        <v>59</v>
      </c>
    </row>
    <row r="16" ht="26" customHeight="1" spans="1:5" x14ac:dyDescent="0.25">
      <c r="A16" s="25" t="s">
        <v>60</v>
      </c>
      <c r="B16" s="25" t="s">
        <v>61</v>
      </c>
      <c r="C16" s="25" t="s">
        <v>62</v>
      </c>
      <c r="D16" s="25" t="s">
        <v>63</v>
      </c>
      <c r="E16" s="25" t="s">
        <v>64</v>
      </c>
    </row>
    <row r="17" ht="26" customHeight="1" spans="1:5" x14ac:dyDescent="0.25">
      <c r="A17" s="25" t="s">
        <v>65</v>
      </c>
      <c r="B17" s="25" t="s">
        <v>61</v>
      </c>
      <c r="C17" s="25" t="s">
        <v>62</v>
      </c>
      <c r="D17" s="25" t="s">
        <v>63</v>
      </c>
      <c r="E17" s="25" t="s">
        <v>64</v>
      </c>
    </row>
    <row r="18" ht="26" customHeight="1" spans="1:5" x14ac:dyDescent="0.25">
      <c r="A18" s="25" t="s">
        <v>66</v>
      </c>
      <c r="B18" s="25" t="s">
        <v>61</v>
      </c>
      <c r="C18" s="25" t="s">
        <v>67</v>
      </c>
      <c r="D18" s="25" t="s">
        <v>63</v>
      </c>
      <c r="E18" s="25" t="s">
        <v>68</v>
      </c>
    </row>
    <row r="19" ht="26" customHeight="1" spans="1:5" x14ac:dyDescent="0.25">
      <c r="A19" s="25" t="s">
        <v>69</v>
      </c>
      <c r="B19" s="25" t="s">
        <v>61</v>
      </c>
      <c r="C19" s="25" t="s">
        <v>62</v>
      </c>
      <c r="D19" s="25" t="s">
        <v>70</v>
      </c>
      <c r="E19" s="25" t="s">
        <v>68</v>
      </c>
    </row>
    <row r="20" ht="31" customHeight="1" spans="1:5" x14ac:dyDescent="0.25">
      <c r="A20" s="24" t="s">
        <v>71</v>
      </c>
      <c r="B20" s="24"/>
      <c r="C20" s="24"/>
      <c r="D20" s="24"/>
      <c r="E20" s="24"/>
    </row>
    <row r="22" ht="23" customHeight="1" spans="1:1" s="22" customFormat="1" x14ac:dyDescent="0.25">
      <c r="A22" s="22" t="s">
        <v>72</v>
      </c>
    </row>
    <row r="23" ht="31" customHeight="1" spans="1:5" x14ac:dyDescent="0.25">
      <c r="A23" s="24" t="s">
        <v>73</v>
      </c>
      <c r="B23" s="24"/>
      <c r="C23" s="24"/>
      <c r="D23" s="24"/>
      <c r="E23" s="24"/>
    </row>
    <row r="24" ht="31" customHeight="1" spans="1:5" x14ac:dyDescent="0.25">
      <c r="A24" s="24" t="s">
        <v>74</v>
      </c>
      <c r="B24" s="24"/>
      <c r="C24" s="24"/>
      <c r="D24" s="24"/>
      <c r="E24" s="24"/>
    </row>
    <row r="25" ht="31" customHeight="1" spans="1:5" x14ac:dyDescent="0.25">
      <c r="A25" s="24" t="s">
        <v>75</v>
      </c>
      <c r="B25" s="24"/>
      <c r="C25" s="24"/>
      <c r="D25" s="24"/>
      <c r="E25" s="24"/>
    </row>
    <row r="27" ht="31" customHeight="1" spans="1:5" x14ac:dyDescent="0.25">
      <c r="A27" s="24" t="s">
        <v>76</v>
      </c>
      <c r="B27" s="24"/>
      <c r="C27" s="24"/>
      <c r="D27" s="24"/>
      <c r="E27" s="24"/>
    </row>
    <row r="28" ht="18" customHeight="1" spans="1:5" s="26" customFormat="1" x14ac:dyDescent="0.25">
      <c r="A28" s="27" t="s">
        <v>77</v>
      </c>
      <c r="B28" s="27"/>
      <c r="C28" s="27"/>
      <c r="D28" s="27"/>
      <c r="E28" s="27"/>
    </row>
  </sheetData>
  <mergeCells count="16">
    <mergeCell ref="A1:E1"/>
    <mergeCell ref="A2:E2"/>
    <mergeCell ref="A5:E5"/>
    <mergeCell ref="A6:E6"/>
    <mergeCell ref="A7:E7"/>
    <mergeCell ref="A8:E8"/>
    <mergeCell ref="A9:E9"/>
    <mergeCell ref="A10:E10"/>
    <mergeCell ref="A11:E11"/>
    <mergeCell ref="A14:E14"/>
    <mergeCell ref="A20:E20"/>
    <mergeCell ref="A23:E23"/>
    <mergeCell ref="A24:E24"/>
    <mergeCell ref="A25:E25"/>
    <mergeCell ref="A27:E27"/>
    <mergeCell ref="A28:E28"/>
  </mergeCells>
  <printOptions horizontalCentered="1"/>
  <pageMargins left="0.35" right="0.35" top="0.5" bottom="0.55" header="0.2" footer="0.25"/>
  <pageSetup paperSize="9" orientation="portrait" fitToWidth="1" fitToHeight="0"/>
  <headerFooter>
    <oddFooter>&amp;L&amp;"Arial,Regular"&amp;8Template from sitesamurai.co.uk/resources/get-paid-on-time&amp;R&amp;"Arial,Regular"&amp;8Page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Variation Register</vt:lpstr>
      <vt:lpstr>Compensation Events</vt:lpstr>
      <vt:lpstr>How to use</vt:lpstr>
    </vt:vector>
  </TitlesOfParts>
  <Company>Site Samurai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 Samurai</dc:creator>
  <dc:title/>
  <dc:subject/>
  <dc:description/>
  <cp:keywords/>
  <cp:category/>
  <cp:lastModifiedBy>Site Samurai</cp:lastModifiedBy>
  <dcterms:created xsi:type="dcterms:W3CDTF">2026-09-02T00:00:00Z</dcterms:created>
  <dcterms:modified xsi:type="dcterms:W3CDTF">2026-09-02T00:00:00Z</dcterms:modified>
</cp:coreProperties>
</file>